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des" state="visible" r:id="rId5"/>
    <sheet sheetId="3" name="Loss Sales &amp; Windows" state="visible" r:id="rId6"/>
  </sheets>
  <calcPr calcId="171027"/>
</workbook>
</file>

<file path=xl/sharedStrings.xml><?xml version="1.0" encoding="utf-8"?>
<sst xmlns="http://schemas.openxmlformats.org/spreadsheetml/2006/main" count="43" uniqueCount="35">
  <si>
    <t>WASH-SALE TRACKER — free template by washsaleguardian.com</t>
  </si>
  <si>
    <t/>
  </si>
  <si>
    <t>1. Log every trade from EVERY account (yours, spouse’s, IRAs) in the "Trades" sheet.</t>
  </si>
  <si>
    <t>2. When you sell at a loss, add a row in "Loss Sales &amp; Windows" — the 61-day window and first safe re-buy date compute automatically.</t>
  </si>
  <si>
    <t>3. Before ANY account buys a ticker, check its Status column: "WINDOW OPEN" means a re-buy washes the loss (IRC §1091).</t>
  </si>
  <si>
    <t>Remember: the rule spans ALL your accounts — brokers only report same-account washes on the 1099-B,</t>
  </si>
  <si>
    <t>and a re-buy inside a traditional or Roth IRA destroys the loss PERMANENTLY (Rev. Rul. 2008-5).</t>
  </si>
  <si>
    <t>Honest limits of this spreadsheet: it trusts you to log every fill, it can’t match partial quantities or</t>
  </si>
  <si>
    <t>options symbology, and it never sees the trades you forgot. When that gets old, the free checker reads your</t>
  </si>
  <si>
    <t>broker CSVs directly — in your browser, nothing uploaded:  https://washsaleguardian.com/app</t>
  </si>
  <si>
    <t>Informational, not tax advice. Sources: IRS Pub 550 · IRC §1091 · Rev. Rul. 2008-5.</t>
  </si>
  <si>
    <t>Date</t>
  </si>
  <si>
    <t>Account</t>
  </si>
  <si>
    <t>Account Type</t>
  </si>
  <si>
    <t>Ticker</t>
  </si>
  <si>
    <t>Side</t>
  </si>
  <si>
    <t>Quantity</t>
  </si>
  <si>
    <t>Price</t>
  </si>
  <si>
    <t>Notes</t>
  </si>
  <si>
    <t>2026-07-01</t>
  </si>
  <si>
    <t>Schwab — mine</t>
  </si>
  <si>
    <t>taxable</t>
  </si>
  <si>
    <t>NVDA</t>
  </si>
  <si>
    <t>buy</t>
  </si>
  <si>
    <t>example row — delete me</t>
  </si>
  <si>
    <t>2026-07-09</t>
  </si>
  <si>
    <t>sell</t>
  </si>
  <si>
    <t>loss sale → log it in the Windows sheet</t>
  </si>
  <si>
    <t>Loss Sale Date</t>
  </si>
  <si>
    <t>Qty</t>
  </si>
  <si>
    <t>Loss $</t>
  </si>
  <si>
    <t>Window Start (−30d)</t>
  </si>
  <si>
    <t>Window End (+30d)</t>
  </si>
  <si>
    <t>First SAFE Re-Buy</t>
  </si>
  <si>
    <t>Status (any account!)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</si>
</sst>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</cellXfs>
  <cellStyles count="1">
    <cellStyle name="Normal" xfId="0" builtinId="0"/>
  </cellStyles>
  <dxfs count="1">
    <dxf>
      <font>
        <b/>
        <color rgb="FF7F1D1D"/>
      </font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1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1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</v>
      </c>
    </row>
    <row r="14" spans="1:1" x14ac:dyDescent="0.25">
      <c r="A1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2" customWidth="1"/>
    <col min="2" max="2" width="18" customWidth="1"/>
    <col min="3" max="3" width="14" customWidth="1"/>
    <col min="4" max="4" width="10" customWidth="1"/>
    <col min="5" max="5" width="8" customWidth="1"/>
    <col min="6" max="7" width="10" customWidth="1"/>
    <col min="8" max="8" width="30" customWidth="1"/>
  </cols>
  <sheetData>
    <row r="1" spans="1:8" x14ac:dyDescent="0.25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</row>
    <row r="2" spans="1:8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100</v>
      </c>
      <c r="G2">
        <v>100</v>
      </c>
      <c r="H2" t="s">
        <v>24</v>
      </c>
    </row>
    <row r="3" spans="1:8" x14ac:dyDescent="0.25">
      <c r="A3" t="s">
        <v>25</v>
      </c>
      <c r="B3" t="s">
        <v>20</v>
      </c>
      <c r="C3" t="s">
        <v>21</v>
      </c>
      <c r="D3" t="s">
        <v>22</v>
      </c>
      <c r="E3" t="s">
        <v>26</v>
      </c>
      <c r="F3">
        <v>100</v>
      </c>
      <c r="G3">
        <v>90</v>
      </c>
      <c r="H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FormatPr defaultRowHeight="15" outlineLevelRow="0" outlineLevelCol="0" x14ac:dyDescent="55"/>
  <cols>
    <col min="1" max="1" width="10" customWidth="1"/>
    <col min="2" max="2" width="14" customWidth="1"/>
    <col min="3" max="3" width="8" customWidth="1"/>
    <col min="4" max="4" width="10" customWidth="1"/>
    <col min="5" max="7" width="18" customWidth="1"/>
    <col min="8" max="8" width="34" customWidth="1"/>
  </cols>
  <sheetData>
    <row r="1" spans="1:8" x14ac:dyDescent="0.25">
      <c r="A1" s="2" t="s">
        <v>14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33</v>
      </c>
      <c r="H1" s="2" t="s">
        <v>34</v>
      </c>
    </row>
    <row r="2" spans="1:8" x14ac:dyDescent="0.25">
      <c r="A2" t="s">
        <v>22</v>
      </c>
      <c r="B2" s="3">
        <v>46212</v>
      </c>
      <c r="C2">
        <v>100</v>
      </c>
      <c r="D2">
        <v>1000</v>
      </c>
      <c r="E2" s="3">
        <f>IF($B2="","",$B2-30)</f>
      </c>
      <c r="F2" s="3">
        <f>IF($B2="","",$B2+30)</f>
      </c>
      <c r="G2" s="3">
        <f>IF($B2="","",$B2+31)</f>
      </c>
      <c r="H2">
        <f>IF($B2="","",IF(TODAY()&lt;=$F2,"WINDOW OPEN — do not re-buy in ANY account","closed (safe since "&amp;TEXT($G2,"yyyy-mm-dd")&amp;")"))</f>
      </c>
    </row>
    <row r="3" spans="2:8" x14ac:dyDescent="0.25">
      <c r="B3" s="3"/>
      <c r="E3" s="3">
        <f>IF($B3="","",$B3-30)</f>
      </c>
      <c r="F3" s="3">
        <f>IF($B3="","",$B3+30)</f>
      </c>
      <c r="G3" s="3">
        <f>IF($B3="","",$B3+31)</f>
      </c>
      <c r="H3">
        <f>IF($B3="","",IF(TODAY()&lt;=$F3,"WINDOW OPEN — do not re-buy in ANY account","closed (safe since "&amp;TEXT($G3,"yyyy-mm-dd")&amp;")"))</f>
      </c>
    </row>
    <row r="4" spans="2:8" x14ac:dyDescent="0.25">
      <c r="B4" s="3"/>
      <c r="E4" s="3">
        <f>IF($B4="","",$B4-30)</f>
      </c>
      <c r="F4" s="3">
        <f>IF($B4="","",$B4+30)</f>
      </c>
      <c r="G4" s="3">
        <f>IF($B4="","",$B4+31)</f>
      </c>
      <c r="H4">
        <f>IF($B4="","",IF(TODAY()&lt;=$F4,"WINDOW OPEN — do not re-buy in ANY account","closed (safe since "&amp;TEXT($G4,"yyyy-mm-dd")&amp;")"))</f>
      </c>
    </row>
    <row r="5" spans="2:8" x14ac:dyDescent="0.25">
      <c r="B5" s="3"/>
      <c r="E5" s="3">
        <f>IF($B5="","",$B5-30)</f>
      </c>
      <c r="F5" s="3">
        <f>IF($B5="","",$B5+30)</f>
      </c>
      <c r="G5" s="3">
        <f>IF($B5="","",$B5+31)</f>
      </c>
      <c r="H5">
        <f>IF($B5="","",IF(TODAY()&lt;=$F5,"WINDOW OPEN — do not re-buy in ANY account","closed (safe since "&amp;TEXT($G5,"yyyy-mm-dd")&amp;")"))</f>
      </c>
    </row>
    <row r="6" spans="2:8" x14ac:dyDescent="0.25">
      <c r="B6" s="3"/>
      <c r="E6" s="3">
        <f>IF($B6="","",$B6-30)</f>
      </c>
      <c r="F6" s="3">
        <f>IF($B6="","",$B6+30)</f>
      </c>
      <c r="G6" s="3">
        <f>IF($B6="","",$B6+31)</f>
      </c>
      <c r="H6">
        <f>IF($B6="","",IF(TODAY()&lt;=$F6,"WINDOW OPEN — do not re-buy in ANY account","closed (safe since "&amp;TEXT($G6,"yyyy-mm-dd")&amp;")"))</f>
      </c>
    </row>
    <row r="7" spans="2:8" x14ac:dyDescent="0.25">
      <c r="B7" s="3"/>
      <c r="E7" s="3">
        <f>IF($B7="","",$B7-30)</f>
      </c>
      <c r="F7" s="3">
        <f>IF($B7="","",$B7+30)</f>
      </c>
      <c r="G7" s="3">
        <f>IF($B7="","",$B7+31)</f>
      </c>
      <c r="H7">
        <f>IF($B7="","",IF(TODAY()&lt;=$F7,"WINDOW OPEN — do not re-buy in ANY account","closed (safe since "&amp;TEXT($G7,"yyyy-mm-dd")&amp;")"))</f>
      </c>
    </row>
    <row r="8" spans="2:8" x14ac:dyDescent="0.25">
      <c r="B8" s="3"/>
      <c r="E8" s="3">
        <f>IF($B8="","",$B8-30)</f>
      </c>
      <c r="F8" s="3">
        <f>IF($B8="","",$B8+30)</f>
      </c>
      <c r="G8" s="3">
        <f>IF($B8="","",$B8+31)</f>
      </c>
      <c r="H8">
        <f>IF($B8="","",IF(TODAY()&lt;=$F8,"WINDOW OPEN — do not re-buy in ANY account","closed (safe since "&amp;TEXT($G8,"yyyy-mm-dd")&amp;")"))</f>
      </c>
    </row>
    <row r="9" spans="2:8" x14ac:dyDescent="0.25">
      <c r="B9" s="3"/>
      <c r="E9" s="3">
        <f>IF($B9="","",$B9-30)</f>
      </c>
      <c r="F9" s="3">
        <f>IF($B9="","",$B9+30)</f>
      </c>
      <c r="G9" s="3">
        <f>IF($B9="","",$B9+31)</f>
      </c>
      <c r="H9">
        <f>IF($B9="","",IF(TODAY()&lt;=$F9,"WINDOW OPEN — do not re-buy in ANY account","closed (safe since "&amp;TEXT($G9,"yyyy-mm-dd")&amp;")"))</f>
      </c>
    </row>
    <row r="10" spans="2:8" x14ac:dyDescent="0.25">
      <c r="B10" s="3"/>
      <c r="E10" s="3">
        <f>IF($B10="","",$B10-30)</f>
      </c>
      <c r="F10" s="3">
        <f>IF($B10="","",$B10+30)</f>
      </c>
      <c r="G10" s="3">
        <f>IF($B10="","",$B10+31)</f>
      </c>
      <c r="H10">
        <f>IF($B10="","",IF(TODAY()&lt;=$F10,"WINDOW OPEN — do not re-buy in ANY account","closed (safe since "&amp;TEXT($G10,"yyyy-mm-dd")&amp;")"))</f>
      </c>
    </row>
    <row r="11" spans="2:8" x14ac:dyDescent="0.25">
      <c r="B11" s="3"/>
      <c r="E11" s="3">
        <f>IF($B11="","",$B11-30)</f>
      </c>
      <c r="F11" s="3">
        <f>IF($B11="","",$B11+30)</f>
      </c>
      <c r="G11" s="3">
        <f>IF($B11="","",$B11+31)</f>
      </c>
      <c r="H11">
        <f>IF($B11="","",IF(TODAY()&lt;=$F11,"WINDOW OPEN — do not re-buy in ANY account","closed (safe since "&amp;TEXT($G11,"yyyy-mm-dd")&amp;")"))</f>
      </c>
    </row>
    <row r="12" spans="2:8" x14ac:dyDescent="0.25">
      <c r="B12" s="3"/>
      <c r="E12" s="3">
        <f>IF($B12="","",$B12-30)</f>
      </c>
      <c r="F12" s="3">
        <f>IF($B12="","",$B12+30)</f>
      </c>
      <c r="G12" s="3">
        <f>IF($B12="","",$B12+31)</f>
      </c>
      <c r="H12">
        <f>IF($B12="","",IF(TODAY()&lt;=$F12,"WINDOW OPEN — do not re-buy in ANY account","closed (safe since "&amp;TEXT($G12,"yyyy-mm-dd")&amp;")"))</f>
      </c>
    </row>
    <row r="13" spans="2:8" x14ac:dyDescent="0.25">
      <c r="B13" s="3"/>
      <c r="E13" s="3">
        <f>IF($B13="","",$B13-30)</f>
      </c>
      <c r="F13" s="3">
        <f>IF($B13="","",$B13+30)</f>
      </c>
      <c r="G13" s="3">
        <f>IF($B13="","",$B13+31)</f>
      </c>
      <c r="H13">
        <f>IF($B13="","",IF(TODAY()&lt;=$F13,"WINDOW OPEN — do not re-buy in ANY account","closed (safe since "&amp;TEXT($G13,"yyyy-mm-dd")&amp;")"))</f>
      </c>
    </row>
    <row r="14" spans="2:8" x14ac:dyDescent="0.25">
      <c r="B14" s="3"/>
      <c r="E14" s="3">
        <f>IF($B14="","",$B14-30)</f>
      </c>
      <c r="F14" s="3">
        <f>IF($B14="","",$B14+30)</f>
      </c>
      <c r="G14" s="3">
        <f>IF($B14="","",$B14+31)</f>
      </c>
      <c r="H14">
        <f>IF($B14="","",IF(TODAY()&lt;=$F14,"WINDOW OPEN — do not re-buy in ANY account","closed (safe since "&amp;TEXT($G14,"yyyy-mm-dd")&amp;")"))</f>
      </c>
    </row>
    <row r="15" spans="2:8" x14ac:dyDescent="0.25">
      <c r="B15" s="3"/>
      <c r="E15" s="3">
        <f>IF($B15="","",$B15-30)</f>
      </c>
      <c r="F15" s="3">
        <f>IF($B15="","",$B15+30)</f>
      </c>
      <c r="G15" s="3">
        <f>IF($B15="","",$B15+31)</f>
      </c>
      <c r="H15">
        <f>IF($B15="","",IF(TODAY()&lt;=$F15,"WINDOW OPEN — do not re-buy in ANY account","closed (safe since "&amp;TEXT($G15,"yyyy-mm-dd")&amp;")"))</f>
      </c>
    </row>
    <row r="16" spans="2:8" x14ac:dyDescent="0.25">
      <c r="B16" s="3"/>
      <c r="E16" s="3">
        <f>IF($B16="","",$B16-30)</f>
      </c>
      <c r="F16" s="3">
        <f>IF($B16="","",$B16+30)</f>
      </c>
      <c r="G16" s="3">
        <f>IF($B16="","",$B16+31)</f>
      </c>
      <c r="H16">
        <f>IF($B16="","",IF(TODAY()&lt;=$F16,"WINDOW OPEN — do not re-buy in ANY account","closed (safe since "&amp;TEXT($G16,"yyyy-mm-dd")&amp;")"))</f>
      </c>
    </row>
    <row r="17" spans="2:8" x14ac:dyDescent="0.25">
      <c r="B17" s="3"/>
      <c r="E17" s="3">
        <f>IF($B17="","",$B17-30)</f>
      </c>
      <c r="F17" s="3">
        <f>IF($B17="","",$B17+30)</f>
      </c>
      <c r="G17" s="3">
        <f>IF($B17="","",$B17+31)</f>
      </c>
      <c r="H17">
        <f>IF($B17="","",IF(TODAY()&lt;=$F17,"WINDOW OPEN — do not re-buy in ANY account","closed (safe since "&amp;TEXT($G17,"yyyy-mm-dd")&amp;")"))</f>
      </c>
    </row>
    <row r="18" spans="2:8" x14ac:dyDescent="0.25">
      <c r="B18" s="3"/>
      <c r="E18" s="3">
        <f>IF($B18="","",$B18-30)</f>
      </c>
      <c r="F18" s="3">
        <f>IF($B18="","",$B18+30)</f>
      </c>
      <c r="G18" s="3">
        <f>IF($B18="","",$B18+31)</f>
      </c>
      <c r="H18">
        <f>IF($B18="","",IF(TODAY()&lt;=$F18,"WINDOW OPEN — do not re-buy in ANY account","closed (safe since "&amp;TEXT($G18,"yyyy-mm-dd")&amp;")"))</f>
      </c>
    </row>
    <row r="19" spans="2:8" x14ac:dyDescent="0.25">
      <c r="B19" s="3"/>
      <c r="E19" s="3">
        <f>IF($B19="","",$B19-30)</f>
      </c>
      <c r="F19" s="3">
        <f>IF($B19="","",$B19+30)</f>
      </c>
      <c r="G19" s="3">
        <f>IF($B19="","",$B19+31)</f>
      </c>
      <c r="H19">
        <f>IF($B19="","",IF(TODAY()&lt;=$F19,"WINDOW OPEN — do not re-buy in ANY account","closed (safe since "&amp;TEXT($G19,"yyyy-mm-dd")&amp;")"))</f>
      </c>
    </row>
    <row r="20" spans="2:8" x14ac:dyDescent="0.25">
      <c r="B20" s="3"/>
      <c r="E20" s="3">
        <f>IF($B20="","",$B20-30)</f>
      </c>
      <c r="F20" s="3">
        <f>IF($B20="","",$B20+30)</f>
      </c>
      <c r="G20" s="3">
        <f>IF($B20="","",$B20+31)</f>
      </c>
      <c r="H20">
        <f>IF($B20="","",IF(TODAY()&lt;=$F20,"WINDOW OPEN — do not re-buy in ANY account","closed (safe since "&amp;TEXT($G20,"yyyy-mm-dd")&amp;")"))</f>
      </c>
    </row>
    <row r="21" spans="2:8" x14ac:dyDescent="0.25">
      <c r="B21" s="3"/>
      <c r="E21" s="3">
        <f>IF($B21="","",$B21-30)</f>
      </c>
      <c r="F21" s="3">
        <f>IF($B21="","",$B21+30)</f>
      </c>
      <c r="G21" s="3">
        <f>IF($B21="","",$B21+31)</f>
      </c>
      <c r="H21">
        <f>IF($B21="","",IF(TODAY()&lt;=$F21,"WINDOW OPEN — do not re-buy in ANY account","closed (safe since "&amp;TEXT($G21,"yyyy-mm-dd")&amp;")"))</f>
      </c>
    </row>
    <row r="22" spans="2:8" x14ac:dyDescent="0.25">
      <c r="B22" s="3"/>
      <c r="E22" s="3">
        <f>IF($B22="","",$B22-30)</f>
      </c>
      <c r="F22" s="3">
        <f>IF($B22="","",$B22+30)</f>
      </c>
      <c r="G22" s="3">
        <f>IF($B22="","",$B22+31)</f>
      </c>
      <c r="H22">
        <f>IF($B22="","",IF(TODAY()&lt;=$F22,"WINDOW OPEN — do not re-buy in ANY account","closed (safe since "&amp;TEXT($G22,"yyyy-mm-dd")&amp;")"))</f>
      </c>
    </row>
    <row r="23" spans="2:8" x14ac:dyDescent="0.25">
      <c r="B23" s="3"/>
      <c r="E23" s="3">
        <f>IF($B23="","",$B23-30)</f>
      </c>
      <c r="F23" s="3">
        <f>IF($B23="","",$B23+30)</f>
      </c>
      <c r="G23" s="3">
        <f>IF($B23="","",$B23+31)</f>
      </c>
      <c r="H23">
        <f>IF($B23="","",IF(TODAY()&lt;=$F23,"WINDOW OPEN — do not re-buy in ANY account","closed (safe since "&amp;TEXT($G23,"yyyy-mm-dd")&amp;")"))</f>
      </c>
    </row>
    <row r="24" spans="2:8" x14ac:dyDescent="0.25">
      <c r="B24" s="3"/>
      <c r="E24" s="3">
        <f>IF($B24="","",$B24-30)</f>
      </c>
      <c r="F24" s="3">
        <f>IF($B24="","",$B24+30)</f>
      </c>
      <c r="G24" s="3">
        <f>IF($B24="","",$B24+31)</f>
      </c>
      <c r="H24">
        <f>IF($B24="","",IF(TODAY()&lt;=$F24,"WINDOW OPEN — do not re-buy in ANY account","closed (safe since "&amp;TEXT($G24,"yyyy-mm-dd")&amp;")"))</f>
      </c>
    </row>
    <row r="25" spans="2:8" x14ac:dyDescent="0.25">
      <c r="B25" s="3"/>
      <c r="E25" s="3">
        <f>IF($B25="","",$B25-30)</f>
      </c>
      <c r="F25" s="3">
        <f>IF($B25="","",$B25+30)</f>
      </c>
      <c r="G25" s="3">
        <f>IF($B25="","",$B25+31)</f>
      </c>
      <c r="H25">
        <f>IF($B25="","",IF(TODAY()&lt;=$F25,"WINDOW OPEN — do not re-buy in ANY account","closed (safe since "&amp;TEXT($G25,"yyyy-mm-dd")&amp;")"))</f>
      </c>
    </row>
    <row r="26" spans="2:8" x14ac:dyDescent="0.25">
      <c r="B26" s="3"/>
      <c r="E26" s="3">
        <f>IF($B26="","",$B26-30)</f>
      </c>
      <c r="F26" s="3">
        <f>IF($B26="","",$B26+30)</f>
      </c>
      <c r="G26" s="3">
        <f>IF($B26="","",$B26+31)</f>
      </c>
      <c r="H26">
        <f>IF($B26="","",IF(TODAY()&lt;=$F26,"WINDOW OPEN — do not re-buy in ANY account","closed (safe since "&amp;TEXT($G26,"yyyy-mm-dd")&amp;")"))</f>
      </c>
    </row>
    <row r="27" spans="2:8" x14ac:dyDescent="0.25">
      <c r="B27" s="3"/>
      <c r="E27" s="3">
        <f>IF($B27="","",$B27-30)</f>
      </c>
      <c r="F27" s="3">
        <f>IF($B27="","",$B27+30)</f>
      </c>
      <c r="G27" s="3">
        <f>IF($B27="","",$B27+31)</f>
      </c>
      <c r="H27">
        <f>IF($B27="","",IF(TODAY()&lt;=$F27,"WINDOW OPEN — do not re-buy in ANY account","closed (safe since "&amp;TEXT($G27,"yyyy-mm-dd")&amp;")"))</f>
      </c>
    </row>
    <row r="28" spans="2:8" x14ac:dyDescent="0.25">
      <c r="B28" s="3"/>
      <c r="E28" s="3">
        <f>IF($B28="","",$B28-30)</f>
      </c>
      <c r="F28" s="3">
        <f>IF($B28="","",$B28+30)</f>
      </c>
      <c r="G28" s="3">
        <f>IF($B28="","",$B28+31)</f>
      </c>
      <c r="H28">
        <f>IF($B28="","",IF(TODAY()&lt;=$F28,"WINDOW OPEN — do not re-buy in ANY account","closed (safe since "&amp;TEXT($G28,"yyyy-mm-dd")&amp;")"))</f>
      </c>
    </row>
    <row r="29" spans="2:8" x14ac:dyDescent="0.25">
      <c r="B29" s="3"/>
      <c r="E29" s="3">
        <f>IF($B29="","",$B29-30)</f>
      </c>
      <c r="F29" s="3">
        <f>IF($B29="","",$B29+30)</f>
      </c>
      <c r="G29" s="3">
        <f>IF($B29="","",$B29+31)</f>
      </c>
      <c r="H29">
        <f>IF($B29="","",IF(TODAY()&lt;=$F29,"WINDOW OPEN — do not re-buy in ANY account","closed (safe since "&amp;TEXT($G29,"yyyy-mm-dd")&amp;")"))</f>
      </c>
    </row>
    <row r="30" spans="2:8" x14ac:dyDescent="0.25">
      <c r="B30" s="3"/>
      <c r="E30" s="3">
        <f>IF($B30="","",$B30-30)</f>
      </c>
      <c r="F30" s="3">
        <f>IF($B30="","",$B30+30)</f>
      </c>
      <c r="G30" s="3">
        <f>IF($B30="","",$B30+31)</f>
      </c>
      <c r="H30">
        <f>IF($B30="","",IF(TODAY()&lt;=$F30,"WINDOW OPEN — do not re-buy in ANY account","closed (safe since "&amp;TEXT($G30,"yyyy-mm-dd")&amp;")"))</f>
      </c>
    </row>
    <row r="31" spans="2:8" x14ac:dyDescent="0.25">
      <c r="B31" s="3"/>
      <c r="E31" s="3">
        <f>IF($B31="","",$B31-30)</f>
      </c>
      <c r="F31" s="3">
        <f>IF($B31="","",$B31+30)</f>
      </c>
      <c r="G31" s="3">
        <f>IF($B31="","",$B31+31)</f>
      </c>
      <c r="H31">
        <f>IF($B31="","",IF(TODAY()&lt;=$F31,"WINDOW OPEN — do not re-buy in ANY account","closed (safe since "&amp;TEXT($G31,"yyyy-mm-dd")&amp;")"))</f>
      </c>
    </row>
    <row r="32" spans="2:8" x14ac:dyDescent="0.25">
      <c r="B32" s="3"/>
      <c r="E32" s="3">
        <f>IF($B32="","",$B32-30)</f>
      </c>
      <c r="F32" s="3">
        <f>IF($B32="","",$B32+30)</f>
      </c>
      <c r="G32" s="3">
        <f>IF($B32="","",$B32+31)</f>
      </c>
      <c r="H32">
        <f>IF($B32="","",IF(TODAY()&lt;=$F32,"WINDOW OPEN — do not re-buy in ANY account","closed (safe since "&amp;TEXT($G32,"yyyy-mm-dd")&amp;")"))</f>
      </c>
    </row>
    <row r="33" spans="2:8" x14ac:dyDescent="0.25">
      <c r="B33" s="3"/>
      <c r="E33" s="3">
        <f>IF($B33="","",$B33-30)</f>
      </c>
      <c r="F33" s="3">
        <f>IF($B33="","",$B33+30)</f>
      </c>
      <c r="G33" s="3">
        <f>IF($B33="","",$B33+31)</f>
      </c>
      <c r="H33">
        <f>IF($B33="","",IF(TODAY()&lt;=$F33,"WINDOW OPEN — do not re-buy in ANY account","closed (safe since "&amp;TEXT($G33,"yyyy-mm-dd")&amp;")"))</f>
      </c>
    </row>
    <row r="34" spans="2:8" x14ac:dyDescent="0.25">
      <c r="B34" s="3"/>
      <c r="E34" s="3">
        <f>IF($B34="","",$B34-30)</f>
      </c>
      <c r="F34" s="3">
        <f>IF($B34="","",$B34+30)</f>
      </c>
      <c r="G34" s="3">
        <f>IF($B34="","",$B34+31)</f>
      </c>
      <c r="H34">
        <f>IF($B34="","",IF(TODAY()&lt;=$F34,"WINDOW OPEN — do not re-buy in ANY account","closed (safe since "&amp;TEXT($G34,"yyyy-mm-dd")&amp;")"))</f>
      </c>
    </row>
    <row r="35" spans="2:8" x14ac:dyDescent="0.25">
      <c r="B35" s="3"/>
      <c r="E35" s="3">
        <f>IF($B35="","",$B35-30)</f>
      </c>
      <c r="F35" s="3">
        <f>IF($B35="","",$B35+30)</f>
      </c>
      <c r="G35" s="3">
        <f>IF($B35="","",$B35+31)</f>
      </c>
      <c r="H35">
        <f>IF($B35="","",IF(TODAY()&lt;=$F35,"WINDOW OPEN — do not re-buy in ANY account","closed (safe since "&amp;TEXT($G35,"yyyy-mm-dd")&amp;")"))</f>
      </c>
    </row>
    <row r="36" spans="2:8" x14ac:dyDescent="0.25">
      <c r="B36" s="3"/>
      <c r="E36" s="3">
        <f>IF($B36="","",$B36-30)</f>
      </c>
      <c r="F36" s="3">
        <f>IF($B36="","",$B36+30)</f>
      </c>
      <c r="G36" s="3">
        <f>IF($B36="","",$B36+31)</f>
      </c>
      <c r="H36">
        <f>IF($B36="","",IF(TODAY()&lt;=$F36,"WINDOW OPEN — do not re-buy in ANY account","closed (safe since "&amp;TEXT($G36,"yyyy-mm-dd")&amp;")"))</f>
      </c>
    </row>
    <row r="37" spans="2:8" x14ac:dyDescent="0.25">
      <c r="B37" s="3"/>
      <c r="E37" s="3">
        <f>IF($B37="","",$B37-30)</f>
      </c>
      <c r="F37" s="3">
        <f>IF($B37="","",$B37+30)</f>
      </c>
      <c r="G37" s="3">
        <f>IF($B37="","",$B37+31)</f>
      </c>
      <c r="H37">
        <f>IF($B37="","",IF(TODAY()&lt;=$F37,"WINDOW OPEN — do not re-buy in ANY account","closed (safe since "&amp;TEXT($G37,"yyyy-mm-dd")&amp;")"))</f>
      </c>
    </row>
    <row r="38" spans="2:8" x14ac:dyDescent="0.25">
      <c r="B38" s="3"/>
      <c r="E38" s="3">
        <f>IF($B38="","",$B38-30)</f>
      </c>
      <c r="F38" s="3">
        <f>IF($B38="","",$B38+30)</f>
      </c>
      <c r="G38" s="3">
        <f>IF($B38="","",$B38+31)</f>
      </c>
      <c r="H38">
        <f>IF($B38="","",IF(TODAY()&lt;=$F38,"WINDOW OPEN — do not re-buy in ANY account","closed (safe since "&amp;TEXT($G38,"yyyy-mm-dd")&amp;")"))</f>
      </c>
    </row>
    <row r="39" spans="2:8" x14ac:dyDescent="0.25">
      <c r="B39" s="3"/>
      <c r="E39" s="3">
        <f>IF($B39="","",$B39-30)</f>
      </c>
      <c r="F39" s="3">
        <f>IF($B39="","",$B39+30)</f>
      </c>
      <c r="G39" s="3">
        <f>IF($B39="","",$B39+31)</f>
      </c>
      <c r="H39">
        <f>IF($B39="","",IF(TODAY()&lt;=$F39,"WINDOW OPEN — do not re-buy in ANY account","closed (safe since "&amp;TEXT($G39,"yyyy-mm-dd")&amp;")"))</f>
      </c>
    </row>
    <row r="40" spans="2:8" x14ac:dyDescent="0.25">
      <c r="B40" s="3"/>
      <c r="E40" s="3">
        <f>IF($B40="","",$B40-30)</f>
      </c>
      <c r="F40" s="3">
        <f>IF($B40="","",$B40+30)</f>
      </c>
      <c r="G40" s="3">
        <f>IF($B40="","",$B40+31)</f>
      </c>
      <c r="H40">
        <f>IF($B40="","",IF(TODAY()&lt;=$F40,"WINDOW OPEN — do not re-buy in ANY account","closed (safe since "&amp;TEXT($G40,"yyyy-mm-dd")&amp;")"))</f>
      </c>
    </row>
    <row r="41" spans="2:8" x14ac:dyDescent="0.25">
      <c r="B41" s="3"/>
      <c r="E41" s="3">
        <f>IF($B41="","",$B41-30)</f>
      </c>
      <c r="F41" s="3">
        <f>IF($B41="","",$B41+30)</f>
      </c>
      <c r="G41" s="3">
        <f>IF($B41="","",$B41+31)</f>
      </c>
      <c r="H41">
        <f>IF($B41="","",IF(TODAY()&lt;=$F41,"WINDOW OPEN — do not re-buy in ANY account","closed (safe since "&amp;TEXT($G41,"yyyy-mm-dd")&amp;")"))</f>
      </c>
    </row>
    <row r="42" spans="2:8" x14ac:dyDescent="0.25">
      <c r="B42" s="3"/>
      <c r="E42" s="3">
        <f>IF($B42="","",$B42-30)</f>
      </c>
      <c r="F42" s="3">
        <f>IF($B42="","",$B42+30)</f>
      </c>
      <c r="G42" s="3">
        <f>IF($B42="","",$B42+31)</f>
      </c>
      <c r="H42">
        <f>IF($B42="","",IF(TODAY()&lt;=$F42,"WINDOW OPEN — do not re-buy in ANY account","closed (safe since "&amp;TEXT($G42,"yyyy-mm-dd")&amp;")"))</f>
      </c>
    </row>
    <row r="43" spans="2:8" x14ac:dyDescent="0.25">
      <c r="B43" s="3"/>
      <c r="E43" s="3">
        <f>IF($B43="","",$B43-30)</f>
      </c>
      <c r="F43" s="3">
        <f>IF($B43="","",$B43+30)</f>
      </c>
      <c r="G43" s="3">
        <f>IF($B43="","",$B43+31)</f>
      </c>
      <c r="H43">
        <f>IF($B43="","",IF(TODAY()&lt;=$F43,"WINDOW OPEN — do not re-buy in ANY account","closed (safe since "&amp;TEXT($G43,"yyyy-mm-dd")&amp;")"))</f>
      </c>
    </row>
    <row r="44" spans="2:8" x14ac:dyDescent="0.25">
      <c r="B44" s="3"/>
      <c r="E44" s="3">
        <f>IF($B44="","",$B44-30)</f>
      </c>
      <c r="F44" s="3">
        <f>IF($B44="","",$B44+30)</f>
      </c>
      <c r="G44" s="3">
        <f>IF($B44="","",$B44+31)</f>
      </c>
      <c r="H44">
        <f>IF($B44="","",IF(TODAY()&lt;=$F44,"WINDOW OPEN — do not re-buy in ANY account","closed (safe since "&amp;TEXT($G44,"yyyy-mm-dd")&amp;")"))</f>
      </c>
    </row>
    <row r="45" spans="2:8" x14ac:dyDescent="0.25">
      <c r="B45" s="3"/>
      <c r="E45" s="3">
        <f>IF($B45="","",$B45-30)</f>
      </c>
      <c r="F45" s="3">
        <f>IF($B45="","",$B45+30)</f>
      </c>
      <c r="G45" s="3">
        <f>IF($B45="","",$B45+31)</f>
      </c>
      <c r="H45">
        <f>IF($B45="","",IF(TODAY()&lt;=$F45,"WINDOW OPEN — do not re-buy in ANY account","closed (safe since "&amp;TEXT($G45,"yyyy-mm-dd")&amp;")"))</f>
      </c>
    </row>
    <row r="46" spans="2:8" x14ac:dyDescent="0.25">
      <c r="B46" s="3"/>
      <c r="E46" s="3">
        <f>IF($B46="","",$B46-30)</f>
      </c>
      <c r="F46" s="3">
        <f>IF($B46="","",$B46+30)</f>
      </c>
      <c r="G46" s="3">
        <f>IF($B46="","",$B46+31)</f>
      </c>
      <c r="H46">
        <f>IF($B46="","",IF(TODAY()&lt;=$F46,"WINDOW OPEN — do not re-buy in ANY account","closed (safe since "&amp;TEXT($G46,"yyyy-mm-dd")&amp;")"))</f>
      </c>
    </row>
    <row r="47" spans="2:8" x14ac:dyDescent="0.25">
      <c r="B47" s="3"/>
      <c r="E47" s="3">
        <f>IF($B47="","",$B47-30)</f>
      </c>
      <c r="F47" s="3">
        <f>IF($B47="","",$B47+30)</f>
      </c>
      <c r="G47" s="3">
        <f>IF($B47="","",$B47+31)</f>
      </c>
      <c r="H47">
        <f>IF($B47="","",IF(TODAY()&lt;=$F47,"WINDOW OPEN — do not re-buy in ANY account","closed (safe since "&amp;TEXT($G47,"yyyy-mm-dd")&amp;")"))</f>
      </c>
    </row>
    <row r="48" spans="2:8" x14ac:dyDescent="0.25">
      <c r="B48" s="3"/>
      <c r="E48" s="3">
        <f>IF($B48="","",$B48-30)</f>
      </c>
      <c r="F48" s="3">
        <f>IF($B48="","",$B48+30)</f>
      </c>
      <c r="G48" s="3">
        <f>IF($B48="","",$B48+31)</f>
      </c>
      <c r="H48">
        <f>IF($B48="","",IF(TODAY()&lt;=$F48,"WINDOW OPEN — do not re-buy in ANY account","closed (safe since "&amp;TEXT($G48,"yyyy-mm-dd")&amp;")"))</f>
      </c>
    </row>
    <row r="49" spans="2:8" x14ac:dyDescent="0.25">
      <c r="B49" s="3"/>
      <c r="E49" s="3">
        <f>IF($B49="","",$B49-30)</f>
      </c>
      <c r="F49" s="3">
        <f>IF($B49="","",$B49+30)</f>
      </c>
      <c r="G49" s="3">
        <f>IF($B49="","",$B49+31)</f>
      </c>
      <c r="H49">
        <f>IF($B49="","",IF(TODAY()&lt;=$F49,"WINDOW OPEN — do not re-buy in ANY account","closed (safe since "&amp;TEXT($G49,"yyyy-mm-dd")&amp;")"))</f>
      </c>
    </row>
    <row r="50" spans="2:8" x14ac:dyDescent="0.25">
      <c r="B50" s="3"/>
      <c r="E50" s="3">
        <f>IF($B50="","",$B50-30)</f>
      </c>
      <c r="F50" s="3">
        <f>IF($B50="","",$B50+30)</f>
      </c>
      <c r="G50" s="3">
        <f>IF($B50="","",$B50+31)</f>
      </c>
      <c r="H50">
        <f>IF($B50="","",IF(TODAY()&lt;=$F50,"WINDOW OPEN — do not re-buy in ANY account","closed (safe since "&amp;TEXT($G50,"yyyy-mm-dd")&amp;")"))</f>
      </c>
    </row>
    <row r="51" spans="2:8" x14ac:dyDescent="0.25">
      <c r="B51" s="3"/>
      <c r="E51" s="3">
        <f>IF($B51="","",$B51-30)</f>
      </c>
      <c r="F51" s="3">
        <f>IF($B51="","",$B51+30)</f>
      </c>
      <c r="G51" s="3">
        <f>IF($B51="","",$B51+31)</f>
      </c>
      <c r="H51">
        <f>IF($B51="","",IF(TODAY()&lt;=$F51,"WINDOW OPEN — do not re-buy in ANY account","closed (safe since "&amp;TEXT($G51,"yyyy-mm-dd")&amp;")"))</f>
      </c>
    </row>
    <row r="52" spans="2:8" x14ac:dyDescent="0.25">
      <c r="B52" s="3"/>
      <c r="E52" s="3">
        <f>IF($B52="","",$B52-30)</f>
      </c>
      <c r="F52" s="3">
        <f>IF($B52="","",$B52+30)</f>
      </c>
      <c r="G52" s="3">
        <f>IF($B52="","",$B52+31)</f>
      </c>
      <c r="H52">
        <f>IF($B52="","",IF(TODAY()&lt;=$F52,"WINDOW OPEN — do not re-buy in ANY account","closed (safe since "&amp;TEXT($G52,"yyyy-mm-dd")&amp;")"))</f>
      </c>
    </row>
    <row r="53" spans="2:8" x14ac:dyDescent="0.25">
      <c r="B53" s="3"/>
      <c r="E53" s="3">
        <f>IF($B53="","",$B53-30)</f>
      </c>
      <c r="F53" s="3">
        <f>IF($B53="","",$B53+30)</f>
      </c>
      <c r="G53" s="3">
        <f>IF($B53="","",$B53+31)</f>
      </c>
      <c r="H53">
        <f>IF($B53="","",IF(TODAY()&lt;=$F53,"WINDOW OPEN — do not re-buy in ANY account","closed (safe since "&amp;TEXT($G53,"yyyy-mm-dd")&amp;")"))</f>
      </c>
    </row>
    <row r="54" spans="2:8" x14ac:dyDescent="0.25">
      <c r="B54" s="3"/>
      <c r="E54" s="3">
        <f>IF($B54="","",$B54-30)</f>
      </c>
      <c r="F54" s="3">
        <f>IF($B54="","",$B54+30)</f>
      </c>
      <c r="G54" s="3">
        <f>IF($B54="","",$B54+31)</f>
      </c>
      <c r="H54">
        <f>IF($B54="","",IF(TODAY()&lt;=$F54,"WINDOW OPEN — do not re-buy in ANY account","closed (safe since "&amp;TEXT($G54,"yyyy-mm-dd")&amp;")"))</f>
      </c>
    </row>
    <row r="55" spans="2:8" x14ac:dyDescent="0.25">
      <c r="B55" s="3"/>
      <c r="E55" s="3">
        <f>IF($B55="","",$B55-30)</f>
      </c>
      <c r="F55" s="3">
        <f>IF($B55="","",$B55+30)</f>
      </c>
      <c r="G55" s="3">
        <f>IF($B55="","",$B55+31)</f>
      </c>
      <c r="H55">
        <f>IF($B55="","",IF(TODAY()&lt;=$F55,"WINDOW OPEN — do not re-buy in ANY account","closed (safe since "&amp;TEXT($G55,"yyyy-mm-dd")&amp;")"))</f>
      </c>
    </row>
    <row r="56" spans="2:8" x14ac:dyDescent="0.25">
      <c r="B56" s="3"/>
      <c r="E56" s="3">
        <f>IF($B56="","",$B56-30)</f>
      </c>
      <c r="F56" s="3">
        <f>IF($B56="","",$B56+30)</f>
      </c>
      <c r="G56" s="3">
        <f>IF($B56="","",$B56+31)</f>
      </c>
      <c r="H56">
        <f>IF($B56="","",IF(TODAY()&lt;=$F56,"WINDOW OPEN — do not re-buy in ANY account","closed (safe since "&amp;TEXT($G56,"yyyy-mm-dd")&amp;")"))</f>
      </c>
    </row>
    <row r="57" spans="2:8" x14ac:dyDescent="0.25">
      <c r="B57" s="3"/>
      <c r="E57" s="3">
        <f>IF($B57="","",$B57-30)</f>
      </c>
      <c r="F57" s="3">
        <f>IF($B57="","",$B57+30)</f>
      </c>
      <c r="G57" s="3">
        <f>IF($B57="","",$B57+31)</f>
      </c>
      <c r="H57">
        <f>IF($B57="","",IF(TODAY()&lt;=$F57,"WINDOW OPEN — do not re-buy in ANY account","closed (safe since "&amp;TEXT($G57,"yyyy-mm-dd")&amp;")"))</f>
      </c>
    </row>
    <row r="58" spans="2:8" x14ac:dyDescent="0.25">
      <c r="B58" s="3"/>
      <c r="E58" s="3">
        <f>IF($B58="","",$B58-30)</f>
      </c>
      <c r="F58" s="3">
        <f>IF($B58="","",$B58+30)</f>
      </c>
      <c r="G58" s="3">
        <f>IF($B58="","",$B58+31)</f>
      </c>
      <c r="H58">
        <f>IF($B58="","",IF(TODAY()&lt;=$F58,"WINDOW OPEN — do not re-buy in ANY account","closed (safe since "&amp;TEXT($G58,"yyyy-mm-dd")&amp;")"))</f>
      </c>
    </row>
    <row r="59" spans="2:8" x14ac:dyDescent="0.25">
      <c r="B59" s="3"/>
      <c r="E59" s="3">
        <f>IF($B59="","",$B59-30)</f>
      </c>
      <c r="F59" s="3">
        <f>IF($B59="","",$B59+30)</f>
      </c>
      <c r="G59" s="3">
        <f>IF($B59="","",$B59+31)</f>
      </c>
      <c r="H59">
        <f>IF($B59="","",IF(TODAY()&lt;=$F59,"WINDOW OPEN — do not re-buy in ANY account","closed (safe since "&amp;TEXT($G59,"yyyy-mm-dd")&amp;")"))</f>
      </c>
    </row>
    <row r="60" spans="2:8" x14ac:dyDescent="0.25">
      <c r="B60" s="3"/>
      <c r="E60" s="3">
        <f>IF($B60="","",$B60-30)</f>
      </c>
      <c r="F60" s="3">
        <f>IF($B60="","",$B60+30)</f>
      </c>
      <c r="G60" s="3">
        <f>IF($B60="","",$B60+31)</f>
      </c>
      <c r="H60">
        <f>IF($B60="","",IF(TODAY()&lt;=$F60,"WINDOW OPEN — do not re-buy in ANY account","closed (safe since "&amp;TEXT($G60,"yyyy-mm-dd")&amp;")"))</f>
      </c>
    </row>
  </sheetData>
  <conditionalFormatting sqref="H2:H60">
    <cfRule type="containsText" dxfId="0" priority="1">
      <formula>NOT(ISERROR(SEARCH("WINDOW OPEN",H2)))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Trades</vt:lpstr>
      <vt:lpstr>Loss Sales &amp; Windows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Wash-Sale Guardian</dc:creator>
  <dc:title/>
  <dc:subject/>
  <dc:description/>
  <cp:keywords/>
  <cp:category/>
  <cp:lastModifiedBy>Unknown</cp:lastModifiedBy>
  <dcterms:created xsi:type="dcterms:W3CDTF">2026-07-20T23:55:24Z</dcterms:created>
  <dcterms:modified xsi:type="dcterms:W3CDTF">2026-07-20T23:55:24Z</dcterms:modified>
</cp:coreProperties>
</file>